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<sst xmlns="http://schemas.openxmlformats.org/spreadsheetml/2006/main" count="54" uniqueCount="47">
  <si>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 xml:space="preserve"> AD HOC Malacky, Sasinkova 2, 901 01 Malacky</t>
  </si>
  <si>
    <t>3. ZMENA ROZPOČTU NA ROK 2023</t>
  </si>
  <si>
    <t>Schválený rozpočet</t>
  </si>
  <si>
    <t>1.zmena rozpočtu</t>
  </si>
  <si>
    <t>2.zmena rozpočtu</t>
  </si>
  <si>
    <t>3.zmena rozpočtu</t>
  </si>
  <si>
    <t>Ukazovateľ</t>
  </si>
  <si>
    <t>ROZDIEL</t>
  </si>
  <si>
    <t xml:space="preserve"> </t>
  </si>
  <si>
    <t>v €</t>
  </si>
  <si>
    <t>V €</t>
  </si>
  <si>
    <t>Príjmová časť rozpočtu</t>
  </si>
  <si>
    <t>Bežné príjmy spolu</t>
  </si>
  <si>
    <t>Vlastné príjmy</t>
  </si>
  <si>
    <t>Tuzemské bežné granty a transfery</t>
  </si>
  <si>
    <t>z toho</t>
  </si>
  <si>
    <t>Granty</t>
  </si>
  <si>
    <t>Bežný transfer od zriaďovateľa</t>
  </si>
  <si>
    <t>Zostatky z predch. rokov</t>
  </si>
  <si>
    <t>Iné príjmové finančné organizácie</t>
  </si>
  <si>
    <t>Kapitálové príjmy spolu</t>
  </si>
  <si>
    <t>Vlastné kapitálové prostriedky</t>
  </si>
  <si>
    <t>Tuzemské kapitálové granty a transfery</t>
  </si>
  <si>
    <t>Kapitálový transfer od zriaďovateľa</t>
  </si>
  <si>
    <t>Kapitálový transfer od BSK</t>
  </si>
  <si>
    <t>Príjmy spolu</t>
  </si>
  <si>
    <t>Výdavková časť rozpočtu</t>
  </si>
  <si>
    <t>Bežné výdavky spolu</t>
  </si>
  <si>
    <t>Mzdy a platy</t>
  </si>
  <si>
    <t>Poistné a príspevok do poisťovní</t>
  </si>
  <si>
    <t>Tovary a služby</t>
  </si>
  <si>
    <t>Cestovné</t>
  </si>
  <si>
    <t>Energie, voda, komunikácie</t>
  </si>
  <si>
    <t xml:space="preserve">Materiál </t>
  </si>
  <si>
    <t>Dopravné</t>
  </si>
  <si>
    <t>Štandardná a rutinná údržba</t>
  </si>
  <si>
    <t>Nájomné a prenájom</t>
  </si>
  <si>
    <t>Služby</t>
  </si>
  <si>
    <t>Transfery</t>
  </si>
  <si>
    <t>Ostatné výdavkové finančné operácie</t>
  </si>
  <si>
    <t>Kapitálové výdavky spolu</t>
  </si>
  <si>
    <t>Kapitálové výdavky</t>
  </si>
  <si>
    <t>Stroje, prístroje, zariadenia</t>
  </si>
  <si>
    <t>Dopravné prostriedky</t>
  </si>
  <si>
    <t>Prípravná a projektová dokumentácia</t>
  </si>
  <si>
    <t>Realizácia stavieb a ich techn. zhodnotenia</t>
  </si>
  <si>
    <t>Výdavky spolu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</si>
</sst>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5">
    <font>
      <sz val="10"/>
      <color indexed="8"/>
      <name val="Times New Roman"/>
      <family val="2"/>
    </font>
    <font>
      <sz val="10"/>
      <name val="Arial"/>
      <family val="0"/>
    </font>
    <font>
      <b/>
      <sz val="10"/>
      <color indexed="9"/>
      <name val="Times New Roman"/>
      <family val="2"/>
    </font>
    <font>
      <sz val="10"/>
      <color indexed="17"/>
      <name val="Times New Roman"/>
      <family val="2"/>
    </font>
    <font>
      <sz val="10"/>
      <color indexed="19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4" fillId="4" borderId="0" applyNumberFormat="0" applyBorder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8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6" fillId="8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9" fillId="0" borderId="0" xfId="0" applyFont="1" applyBorder="1" applyAlignment="1">
      <alignment/>
    </xf>
    <xf numFmtId="164" fontId="10" fillId="0" borderId="0" xfId="0" applyFont="1" applyAlignment="1">
      <alignment/>
    </xf>
    <xf numFmtId="164" fontId="11" fillId="0" borderId="1" xfId="0" applyFont="1" applyFill="1" applyBorder="1" applyAlignment="1">
      <alignment/>
    </xf>
    <xf numFmtId="164" fontId="11" fillId="0" borderId="2" xfId="0" applyFont="1" applyFill="1" applyBorder="1" applyAlignment="1">
      <alignment/>
    </xf>
    <xf numFmtId="164" fontId="11" fillId="0" borderId="3" xfId="0" applyFont="1" applyFill="1" applyBorder="1" applyAlignment="1">
      <alignment horizontal="center" wrapText="1"/>
    </xf>
    <xf numFmtId="164" fontId="11" fillId="0" borderId="4" xfId="0" applyFont="1" applyFill="1" applyBorder="1" applyAlignment="1" applyProtection="1">
      <alignment/>
      <protection locked="0"/>
    </xf>
    <xf numFmtId="164" fontId="11" fillId="0" borderId="0" xfId="0" applyFont="1" applyFill="1" applyBorder="1" applyAlignment="1" applyProtection="1">
      <alignment/>
      <protection locked="0"/>
    </xf>
    <xf numFmtId="164" fontId="11" fillId="0" borderId="5" xfId="0" applyFont="1" applyFill="1" applyBorder="1" applyAlignment="1">
      <alignment horizontal="center" wrapText="1"/>
    </xf>
    <xf numFmtId="164" fontId="11" fillId="0" borderId="0" xfId="0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164" fontId="11" fillId="0" borderId="7" xfId="0" applyFont="1" applyFill="1" applyBorder="1" applyAlignment="1" applyProtection="1">
      <alignment horizontal="center"/>
      <protection locked="0"/>
    </xf>
    <xf numFmtId="164" fontId="11" fillId="0" borderId="1" xfId="0" applyFont="1" applyFill="1" applyBorder="1" applyAlignment="1" applyProtection="1">
      <alignment horizontal="center"/>
      <protection locked="0"/>
    </xf>
    <xf numFmtId="164" fontId="11" fillId="0" borderId="0" xfId="0" applyFont="1" applyFill="1" applyBorder="1" applyAlignment="1" applyProtection="1">
      <alignment horizontal="center"/>
      <protection locked="0"/>
    </xf>
    <xf numFmtId="164" fontId="11" fillId="0" borderId="7" xfId="0" applyFont="1" applyFill="1" applyBorder="1" applyAlignment="1">
      <alignment/>
    </xf>
    <xf numFmtId="164" fontId="11" fillId="0" borderId="8" xfId="0" applyFont="1" applyFill="1" applyBorder="1" applyAlignment="1">
      <alignment/>
    </xf>
    <xf numFmtId="164" fontId="12" fillId="0" borderId="5" xfId="0" applyFont="1" applyFill="1" applyBorder="1" applyAlignment="1">
      <alignment/>
    </xf>
    <xf numFmtId="164" fontId="12" fillId="0" borderId="4" xfId="0" applyFont="1" applyFill="1" applyBorder="1" applyAlignment="1">
      <alignment/>
    </xf>
    <xf numFmtId="164" fontId="12" fillId="0" borderId="6" xfId="0" applyFont="1" applyFill="1" applyBorder="1" applyAlignment="1">
      <alignment/>
    </xf>
    <xf numFmtId="164" fontId="13" fillId="0" borderId="5" xfId="0" applyFont="1" applyFill="1" applyBorder="1" applyAlignment="1">
      <alignment/>
    </xf>
    <xf numFmtId="164" fontId="14" fillId="0" borderId="0" xfId="0" applyFont="1" applyAlignment="1">
      <alignment/>
    </xf>
    <xf numFmtId="164" fontId="12" fillId="0" borderId="7" xfId="0" applyFont="1" applyFill="1" applyBorder="1" applyAlignment="1">
      <alignment/>
    </xf>
    <xf numFmtId="164" fontId="11" fillId="0" borderId="4" xfId="0" applyFont="1" applyFill="1" applyBorder="1" applyAlignment="1" applyProtection="1">
      <alignment horizontal="center"/>
      <protection locked="0"/>
    </xf>
    <xf numFmtId="164" fontId="12" fillId="0" borderId="5" xfId="0" applyFont="1" applyFill="1" applyBorder="1" applyAlignment="1">
      <alignment horizontal="right"/>
    </xf>
    <xf numFmtId="164" fontId="12" fillId="0" borderId="9" xfId="0" applyFont="1" applyFill="1" applyBorder="1" applyAlignment="1">
      <alignment/>
    </xf>
    <xf numFmtId="164" fontId="13" fillId="0" borderId="6" xfId="0" applyFont="1" applyFill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hyba 1" xfId="20"/>
    <cellStyle name="Dobré 1" xfId="21"/>
    <cellStyle name="Neutrálne 1" xfId="22"/>
    <cellStyle name="Poznámka pod čiarou 1" xfId="23"/>
    <cellStyle name="Stav 1" xfId="24"/>
    <cellStyle name="Text 1" xfId="25"/>
    <cellStyle name="Upozornenie 1" xfId="26"/>
    <cellStyle name="Zdôraznenie 1 1" xfId="27"/>
    <cellStyle name="Zdôraznenie 2 1" xfId="28"/>
    <cellStyle name="Zdôraznenie 3 1" xfId="29"/>
    <cellStyle name="Zdôraznenie 4" xfId="30"/>
    <cellStyle name="Zlé 1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2">
      <selection activeCell="G46" sqref="G46"/>
    </sheetView>
  </sheetViews>
  <sheetFormatPr defaultColWidth="9.33203125" defaultRowHeight="12.75"/>
  <cols>
    <col min="1" max="1" width="9" style="0" customWidth="1"/>
    <col min="2" max="2" width="34.66015625" style="0" customWidth="1"/>
    <col min="3" max="7" width="13.66015625" style="0" customWidth="1"/>
    <col min="8" max="16384" width="9" style="0" customWidth="1"/>
  </cols>
  <sheetData>
    <row r="1" spans="1:7" ht="16.5">
      <c r="A1" s="1" t="s">
        <v>0</v>
      </c>
      <c r="B1" s="1"/>
      <c r="C1" s="1"/>
      <c r="D1" s="1"/>
      <c r="E1" s="1"/>
      <c r="F1" s="1"/>
      <c r="G1" s="1"/>
    </row>
    <row r="3" ht="16.5">
      <c r="A3" s="2" t="s">
        <v>1</v>
      </c>
    </row>
    <row r="5" spans="1:7" ht="20.25">
      <c r="A5" s="3"/>
      <c r="B5" s="4"/>
      <c r="C5" s="5" t="s">
        <v>2</v>
      </c>
      <c r="D5" s="5" t="s">
        <v>3</v>
      </c>
      <c r="E5" s="5" t="s">
        <v>4</v>
      </c>
      <c r="F5" s="5" t="s">
        <v>5</v>
      </c>
      <c r="G5" s="5" t="s">
        <v>5</v>
      </c>
    </row>
    <row r="6" spans="1:7" ht="15.75" customHeight="1">
      <c r="A6" s="6"/>
      <c r="B6" s="7" t="s">
        <v>6</v>
      </c>
      <c r="C6" s="8">
        <v>2023</v>
      </c>
      <c r="D6" s="8">
        <v>2023</v>
      </c>
      <c r="E6" s="8">
        <v>2023</v>
      </c>
      <c r="F6" s="8">
        <v>2023</v>
      </c>
      <c r="G6" s="8" t="s">
        <v>7</v>
      </c>
    </row>
    <row r="7" spans="1:7" ht="9" customHeight="1">
      <c r="A7" s="6" t="s">
        <v>8</v>
      </c>
      <c r="B7" s="9"/>
      <c r="C7" s="10" t="s">
        <v>9</v>
      </c>
      <c r="D7" s="10" t="s">
        <v>9</v>
      </c>
      <c r="E7" s="10" t="s">
        <v>9</v>
      </c>
      <c r="F7" s="10" t="s">
        <v>10</v>
      </c>
      <c r="G7" s="10" t="s">
        <v>9</v>
      </c>
    </row>
    <row r="8" spans="1:6" ht="14.25">
      <c r="A8" s="11" t="s">
        <v>11</v>
      </c>
      <c r="B8" s="11"/>
      <c r="C8" s="12"/>
      <c r="D8" s="12"/>
      <c r="E8" s="13"/>
      <c r="F8" s="13"/>
    </row>
    <row r="9" spans="1:7" ht="12" customHeight="1">
      <c r="A9" s="14"/>
      <c r="B9" s="15" t="s">
        <v>12</v>
      </c>
      <c r="C9" s="14">
        <f>C10+C11+C15+C16</f>
        <v>904000</v>
      </c>
      <c r="D9" s="14">
        <f>D10+D11+D15+D16</f>
        <v>963080</v>
      </c>
      <c r="E9" s="14">
        <f>E10+E11+E15+E16</f>
        <v>933080</v>
      </c>
      <c r="F9" s="14">
        <f>F10+F11+F15+F16</f>
        <v>940080</v>
      </c>
      <c r="G9" s="14">
        <f>G10+G11+G15+G16</f>
        <v>7000</v>
      </c>
    </row>
    <row r="10" spans="1:7" ht="12" customHeight="1">
      <c r="A10" s="16">
        <v>200</v>
      </c>
      <c r="B10" s="17" t="s">
        <v>13</v>
      </c>
      <c r="C10" s="16">
        <v>408000</v>
      </c>
      <c r="D10" s="16">
        <v>408000</v>
      </c>
      <c r="E10" s="16">
        <v>508000</v>
      </c>
      <c r="F10" s="16">
        <v>515000</v>
      </c>
      <c r="G10" s="16">
        <v>7000</v>
      </c>
    </row>
    <row r="11" spans="1:7" ht="12" customHeight="1">
      <c r="A11" s="16">
        <v>310</v>
      </c>
      <c r="B11" s="17" t="s">
        <v>14</v>
      </c>
      <c r="C11" s="16">
        <v>495000</v>
      </c>
      <c r="D11" s="16">
        <v>503400</v>
      </c>
      <c r="E11" s="16">
        <f>SUM(E13:E14)</f>
        <v>373400</v>
      </c>
      <c r="F11" s="16">
        <f>SUM(F13:F14)</f>
        <v>373400</v>
      </c>
      <c r="G11" s="16">
        <v>0</v>
      </c>
    </row>
    <row r="12" spans="1:7" ht="12" customHeight="1">
      <c r="A12" s="16" t="s">
        <v>15</v>
      </c>
      <c r="B12" s="17"/>
      <c r="C12" s="16"/>
      <c r="D12" s="16"/>
      <c r="E12" s="16"/>
      <c r="F12" s="16"/>
      <c r="G12" s="16"/>
    </row>
    <row r="13" spans="1:7" ht="12" customHeight="1">
      <c r="A13" s="16">
        <v>311</v>
      </c>
      <c r="B13" s="17" t="s">
        <v>16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12" customHeight="1">
      <c r="A14" s="16">
        <v>312</v>
      </c>
      <c r="B14" s="17" t="s">
        <v>17</v>
      </c>
      <c r="C14" s="16">
        <v>495000</v>
      </c>
      <c r="D14" s="16">
        <v>503400</v>
      </c>
      <c r="E14" s="16">
        <v>373400</v>
      </c>
      <c r="F14" s="16">
        <v>373400</v>
      </c>
      <c r="G14" s="16">
        <v>0</v>
      </c>
    </row>
    <row r="15" spans="1:7" ht="12" customHeight="1">
      <c r="A15" s="16">
        <v>453</v>
      </c>
      <c r="B15" s="17" t="s">
        <v>18</v>
      </c>
      <c r="C15" s="16">
        <v>0</v>
      </c>
      <c r="D15" s="16">
        <v>50680</v>
      </c>
      <c r="E15" s="16">
        <v>50680</v>
      </c>
      <c r="F15" s="16">
        <v>50680</v>
      </c>
      <c r="G15" s="16">
        <v>0</v>
      </c>
    </row>
    <row r="16" spans="1:7" ht="12" customHeight="1">
      <c r="A16" s="16">
        <v>456</v>
      </c>
      <c r="B16" s="17" t="s">
        <v>19</v>
      </c>
      <c r="C16" s="16">
        <v>1000</v>
      </c>
      <c r="D16" s="18">
        <v>1000</v>
      </c>
      <c r="E16" s="18">
        <v>1000</v>
      </c>
      <c r="F16" s="18">
        <v>1000</v>
      </c>
      <c r="G16" s="18">
        <v>0</v>
      </c>
    </row>
    <row r="17" spans="1:7" ht="12" customHeight="1">
      <c r="A17" s="14"/>
      <c r="B17" s="15" t="s">
        <v>20</v>
      </c>
      <c r="C17" s="14">
        <f>C18+C19</f>
        <v>20000</v>
      </c>
      <c r="D17" s="14">
        <f>D18+D19</f>
        <v>20000</v>
      </c>
      <c r="E17" s="14">
        <f>E18+E19</f>
        <v>20000</v>
      </c>
      <c r="F17" s="14">
        <v>20000</v>
      </c>
      <c r="G17" s="14">
        <f>G18+G19</f>
        <v>0</v>
      </c>
    </row>
    <row r="18" spans="1:7" ht="12" customHeight="1">
      <c r="A18" s="16">
        <v>200</v>
      </c>
      <c r="B18" s="17" t="s">
        <v>21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ht="12" customHeight="1">
      <c r="A19" s="16">
        <v>320</v>
      </c>
      <c r="B19" s="17" t="s">
        <v>22</v>
      </c>
      <c r="C19" s="16">
        <v>20000</v>
      </c>
      <c r="D19" s="16">
        <f>SUM(D21:D22)</f>
        <v>20000</v>
      </c>
      <c r="E19" s="16">
        <f>SUM(E21:E22)</f>
        <v>20000</v>
      </c>
      <c r="F19" s="16">
        <v>20000</v>
      </c>
      <c r="G19" s="16">
        <v>0</v>
      </c>
    </row>
    <row r="20" spans="1:7" ht="12" customHeight="1">
      <c r="A20" s="16" t="s">
        <v>15</v>
      </c>
      <c r="B20" s="17"/>
      <c r="C20" s="16"/>
      <c r="D20" s="16"/>
      <c r="E20" s="16"/>
      <c r="F20" s="16"/>
      <c r="G20" s="16"/>
    </row>
    <row r="21" spans="1:7" ht="12" customHeight="1">
      <c r="A21" s="16">
        <v>322</v>
      </c>
      <c r="B21" s="17" t="s">
        <v>23</v>
      </c>
      <c r="C21" s="16">
        <v>20000</v>
      </c>
      <c r="D21" s="19">
        <v>20000</v>
      </c>
      <c r="E21" s="19">
        <v>20000</v>
      </c>
      <c r="F21" s="19">
        <v>20000</v>
      </c>
      <c r="G21" s="19">
        <v>0</v>
      </c>
    </row>
    <row r="22" spans="1:7" s="20" customFormat="1" ht="12" customHeight="1">
      <c r="A22" s="16">
        <v>322</v>
      </c>
      <c r="B22" s="17" t="s">
        <v>24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ht="12" customHeight="1">
      <c r="A23" s="21"/>
      <c r="B23" s="15" t="s">
        <v>25</v>
      </c>
      <c r="C23" s="14">
        <f>C9+C17</f>
        <v>924000</v>
      </c>
      <c r="D23" s="14">
        <f>D9+D17</f>
        <v>983080</v>
      </c>
      <c r="E23" s="14">
        <f>E9+E17</f>
        <v>953080</v>
      </c>
      <c r="F23" s="14">
        <f>F9+F17</f>
        <v>960080</v>
      </c>
      <c r="G23" s="14">
        <f>G9+G17</f>
        <v>7000</v>
      </c>
    </row>
    <row r="24" spans="1:6" ht="14.25">
      <c r="A24" s="11" t="s">
        <v>26</v>
      </c>
      <c r="B24" s="11"/>
      <c r="C24" s="22"/>
      <c r="D24" s="22"/>
      <c r="E24" s="13"/>
      <c r="F24" s="13"/>
    </row>
    <row r="25" spans="1:7" ht="12" customHeight="1">
      <c r="A25" s="14"/>
      <c r="B25" s="15" t="s">
        <v>27</v>
      </c>
      <c r="C25" s="14">
        <f>C26+C27+C28+C37+C38</f>
        <v>904000</v>
      </c>
      <c r="D25" s="14">
        <f>D26+D27+D28+D37+D38</f>
        <v>947780</v>
      </c>
      <c r="E25" s="14">
        <f>E26+E27+E28+E37+E38</f>
        <v>899780</v>
      </c>
      <c r="F25" s="14">
        <f>F26+F27+F28+F37+F38</f>
        <v>906780</v>
      </c>
      <c r="G25" s="14">
        <f>G26+G27+G28+G37+G38</f>
        <v>7000</v>
      </c>
    </row>
    <row r="26" spans="1:7" ht="12" customHeight="1">
      <c r="A26" s="16">
        <v>610</v>
      </c>
      <c r="B26" s="17" t="s">
        <v>28</v>
      </c>
      <c r="C26" s="16">
        <v>170000</v>
      </c>
      <c r="D26" s="16">
        <v>178400</v>
      </c>
      <c r="E26" s="16">
        <v>178400</v>
      </c>
      <c r="F26" s="16">
        <v>180400</v>
      </c>
      <c r="G26" s="16">
        <v>2000</v>
      </c>
    </row>
    <row r="27" spans="1:7" ht="12" customHeight="1">
      <c r="A27" s="16">
        <v>620</v>
      </c>
      <c r="B27" s="17" t="s">
        <v>29</v>
      </c>
      <c r="C27" s="16">
        <v>73000</v>
      </c>
      <c r="D27" s="16">
        <v>73000</v>
      </c>
      <c r="E27" s="16">
        <v>73000</v>
      </c>
      <c r="F27" s="16">
        <v>74000</v>
      </c>
      <c r="G27" s="16">
        <v>1000</v>
      </c>
    </row>
    <row r="28" spans="1:7" ht="12" customHeight="1">
      <c r="A28" s="16">
        <v>630</v>
      </c>
      <c r="B28" s="17" t="s">
        <v>30</v>
      </c>
      <c r="C28" s="16">
        <f>SUM(C30:C36)</f>
        <v>651000</v>
      </c>
      <c r="D28" s="16">
        <f>SUM(D30:D36)</f>
        <v>686380</v>
      </c>
      <c r="E28" s="16">
        <f>SUM(E30:E36)</f>
        <v>638380</v>
      </c>
      <c r="F28" s="16">
        <f>SUM(F30:F36)</f>
        <v>642380</v>
      </c>
      <c r="G28" s="16">
        <v>4000</v>
      </c>
    </row>
    <row r="29" spans="1:7" ht="12" customHeight="1">
      <c r="A29" s="16" t="s">
        <v>15</v>
      </c>
      <c r="B29" s="17"/>
      <c r="C29" s="16"/>
      <c r="D29" s="16"/>
      <c r="E29" s="16"/>
      <c r="F29" s="16"/>
      <c r="G29" s="16"/>
    </row>
    <row r="30" spans="1:7" ht="12" customHeight="1">
      <c r="A30" s="23">
        <v>631</v>
      </c>
      <c r="B30" s="17" t="s">
        <v>31</v>
      </c>
      <c r="C30" s="16">
        <v>100</v>
      </c>
      <c r="D30" s="16">
        <v>100</v>
      </c>
      <c r="E30" s="16">
        <v>100</v>
      </c>
      <c r="F30" s="16">
        <v>100</v>
      </c>
      <c r="G30" s="16">
        <v>0</v>
      </c>
    </row>
    <row r="31" spans="1:7" ht="12" customHeight="1">
      <c r="A31" s="23">
        <v>632</v>
      </c>
      <c r="B31" s="17" t="s">
        <v>32</v>
      </c>
      <c r="C31" s="16">
        <v>400000</v>
      </c>
      <c r="D31" s="16">
        <v>400000</v>
      </c>
      <c r="E31" s="16">
        <v>310000</v>
      </c>
      <c r="F31" s="16">
        <v>305000</v>
      </c>
      <c r="G31" s="16">
        <v>-5000</v>
      </c>
    </row>
    <row r="32" spans="1:7" ht="12" customHeight="1">
      <c r="A32" s="23">
        <v>633</v>
      </c>
      <c r="B32" s="17" t="s">
        <v>33</v>
      </c>
      <c r="C32" s="16">
        <v>60000</v>
      </c>
      <c r="D32" s="16">
        <v>60000</v>
      </c>
      <c r="E32" s="16">
        <v>60000</v>
      </c>
      <c r="F32" s="16">
        <v>63000</v>
      </c>
      <c r="G32" s="16">
        <v>3000</v>
      </c>
    </row>
    <row r="33" spans="1:7" ht="12" customHeight="1">
      <c r="A33" s="23">
        <v>634</v>
      </c>
      <c r="B33" s="17" t="s">
        <v>34</v>
      </c>
      <c r="C33" s="16">
        <v>2900</v>
      </c>
      <c r="D33" s="16">
        <v>5900</v>
      </c>
      <c r="E33" s="16">
        <v>5900</v>
      </c>
      <c r="F33" s="16">
        <v>5900</v>
      </c>
      <c r="G33" s="16">
        <v>0</v>
      </c>
    </row>
    <row r="34" spans="1:7" ht="12" customHeight="1">
      <c r="A34" s="23">
        <v>635</v>
      </c>
      <c r="B34" s="17" t="s">
        <v>35</v>
      </c>
      <c r="C34" s="16">
        <v>60000</v>
      </c>
      <c r="D34" s="16">
        <v>60000</v>
      </c>
      <c r="E34" s="16">
        <v>75000</v>
      </c>
      <c r="F34" s="16">
        <v>77000</v>
      </c>
      <c r="G34" s="16">
        <v>2000</v>
      </c>
    </row>
    <row r="35" spans="1:7" ht="12" customHeight="1">
      <c r="A35" s="23">
        <v>636</v>
      </c>
      <c r="B35" s="17" t="s">
        <v>36</v>
      </c>
      <c r="C35" s="16">
        <v>0</v>
      </c>
      <c r="D35" s="16"/>
      <c r="E35" s="16"/>
      <c r="F35" s="16"/>
      <c r="G35" s="16"/>
    </row>
    <row r="36" spans="1:7" ht="12" customHeight="1">
      <c r="A36" s="23">
        <v>637</v>
      </c>
      <c r="B36" s="17" t="s">
        <v>37</v>
      </c>
      <c r="C36" s="16">
        <v>128000</v>
      </c>
      <c r="D36" s="16">
        <v>160380</v>
      </c>
      <c r="E36" s="16">
        <v>187380</v>
      </c>
      <c r="F36" s="16">
        <v>191380</v>
      </c>
      <c r="G36" s="16">
        <v>4000</v>
      </c>
    </row>
    <row r="37" spans="1:7" ht="12" customHeight="1">
      <c r="A37" s="23">
        <v>640</v>
      </c>
      <c r="B37" s="17" t="s">
        <v>38</v>
      </c>
      <c r="C37" s="16">
        <v>9000</v>
      </c>
      <c r="D37" s="16">
        <v>9000</v>
      </c>
      <c r="E37" s="16">
        <v>9000</v>
      </c>
      <c r="F37" s="16">
        <v>9000</v>
      </c>
      <c r="G37" s="16">
        <v>0</v>
      </c>
    </row>
    <row r="38" spans="1:7" ht="12" customHeight="1">
      <c r="A38" s="23">
        <v>819</v>
      </c>
      <c r="B38" s="17" t="s">
        <v>39</v>
      </c>
      <c r="C38" s="16">
        <v>1000</v>
      </c>
      <c r="D38" s="16">
        <v>1000</v>
      </c>
      <c r="E38" s="16">
        <v>1000</v>
      </c>
      <c r="F38" s="16">
        <v>1000</v>
      </c>
      <c r="G38" s="16">
        <v>0</v>
      </c>
    </row>
    <row r="39" spans="1:7" ht="12" customHeight="1">
      <c r="A39" s="21"/>
      <c r="B39" s="15" t="s">
        <v>40</v>
      </c>
      <c r="C39" s="14">
        <f>SUM(C40)</f>
        <v>20000</v>
      </c>
      <c r="D39" s="14">
        <f>SUM(D40)</f>
        <v>35300</v>
      </c>
      <c r="E39" s="14">
        <f>SUM(E40)</f>
        <v>53300</v>
      </c>
      <c r="F39" s="14">
        <v>53300</v>
      </c>
      <c r="G39" s="14">
        <f>SUM(G40)</f>
        <v>0</v>
      </c>
    </row>
    <row r="40" spans="1:7" ht="12" customHeight="1">
      <c r="A40" s="16">
        <v>700</v>
      </c>
      <c r="B40" s="17" t="s">
        <v>41</v>
      </c>
      <c r="C40" s="16">
        <f>SUM(C42:C45)</f>
        <v>20000</v>
      </c>
      <c r="D40" s="16">
        <f>SUM(D42:D45)</f>
        <v>35300</v>
      </c>
      <c r="E40" s="16">
        <f>SUM(E42:E45)</f>
        <v>53300</v>
      </c>
      <c r="F40" s="16">
        <f>SUM(F42:F45)</f>
        <v>53300</v>
      </c>
      <c r="G40" s="16">
        <v>0</v>
      </c>
    </row>
    <row r="41" spans="1:7" ht="12" customHeight="1">
      <c r="A41" s="16" t="s">
        <v>15</v>
      </c>
      <c r="B41" s="17"/>
      <c r="C41" s="16"/>
      <c r="D41" s="16"/>
      <c r="E41" s="16"/>
      <c r="F41" s="16"/>
      <c r="G41" s="16"/>
    </row>
    <row r="42" spans="1:7" ht="12" customHeight="1">
      <c r="A42" s="16">
        <v>713</v>
      </c>
      <c r="B42" s="17" t="s">
        <v>42</v>
      </c>
      <c r="C42" s="16">
        <v>20000</v>
      </c>
      <c r="D42" s="16">
        <v>25000</v>
      </c>
      <c r="E42" s="16">
        <v>29000</v>
      </c>
      <c r="F42" s="16">
        <v>29000</v>
      </c>
      <c r="G42" s="16">
        <v>0</v>
      </c>
    </row>
    <row r="43" spans="1:7" ht="12" customHeight="1">
      <c r="A43" s="16">
        <v>714</v>
      </c>
      <c r="B43" s="17" t="s">
        <v>43</v>
      </c>
      <c r="C43" s="16">
        <v>0</v>
      </c>
      <c r="D43" s="16"/>
      <c r="E43" s="16"/>
      <c r="F43" s="16"/>
      <c r="G43" s="16"/>
    </row>
    <row r="44" spans="1:7" ht="12" customHeight="1">
      <c r="A44" s="16">
        <v>716</v>
      </c>
      <c r="B44" s="17" t="s">
        <v>44</v>
      </c>
      <c r="C44" s="16">
        <v>0</v>
      </c>
      <c r="D44" s="16">
        <v>10000</v>
      </c>
      <c r="E44" s="16">
        <v>20000</v>
      </c>
      <c r="F44" s="16">
        <v>20000</v>
      </c>
      <c r="G44" s="16">
        <v>0</v>
      </c>
    </row>
    <row r="45" spans="1:7" ht="12" customHeight="1">
      <c r="A45" s="18">
        <v>717</v>
      </c>
      <c r="B45" s="24" t="s">
        <v>45</v>
      </c>
      <c r="C45" s="18">
        <v>0</v>
      </c>
      <c r="D45" s="25">
        <v>300</v>
      </c>
      <c r="E45" s="25">
        <v>4300</v>
      </c>
      <c r="F45" s="25">
        <v>4300</v>
      </c>
      <c r="G45" s="25">
        <v>0</v>
      </c>
    </row>
    <row r="46" spans="1:7" ht="12" customHeight="1">
      <c r="A46" s="21"/>
      <c r="B46" s="15" t="s">
        <v>46</v>
      </c>
      <c r="C46" s="14">
        <f>C25+C39</f>
        <v>924000</v>
      </c>
      <c r="D46" s="14">
        <f>D25+D39</f>
        <v>983080</v>
      </c>
      <c r="E46" s="14">
        <f>E25+E39</f>
        <v>953080</v>
      </c>
      <c r="F46" s="14">
        <f>F25+F39</f>
        <v>960080</v>
      </c>
      <c r="G46" s="14">
        <f>G25+G39</f>
        <v>7000</v>
      </c>
    </row>
  </sheetData>
  <sheetProtection selectLockedCells="1" selectUnlockedCells="1"/>
  <mergeCells count="4">
    <mergeCell ref="A8:B8"/>
    <mergeCell ref="C8:D8"/>
    <mergeCell ref="A24:B24"/>
    <mergeCell ref="C24:D2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4" sqref="B24"/>
    </sheetView>
  </sheetViews>
  <sheetFormatPr defaultColWidth="9.33203125" defaultRowHeight="12.75"/>
  <cols>
    <col min="1" max="16384" width="9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9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/>
  <cp:lastPrinted>2023-11-16T08:51:47Z</cp:lastPrinted>
  <dcterms:created xsi:type="dcterms:W3CDTF">2023-11-06T13:16:12Z</dcterms:created>
  <dcterms:modified xsi:type="dcterms:W3CDTF">2024-01-17T13:16:26Z</dcterms:modified>
  <cp:category/>
  <cp:version/>
  <cp:contentType/>
  <cp:contentStatus/>
  <cp:revision>2</cp:revision>
</cp:coreProperties>
</file>